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0" windowWidth="1122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<sst xmlns="http://schemas.openxmlformats.org/spreadsheetml/2006/main" count="79" uniqueCount="74">
  <si>
    <t>序号</t>
  </si>
  <si>
    <t>学    校</t>
  </si>
  <si>
    <t>2019春季国家助学金名额</t>
  </si>
  <si>
    <t>小计</t>
  </si>
  <si>
    <t>其中：学校历年国家助学金财政经费结转结余</t>
  </si>
  <si>
    <t>其中；地方财政安排</t>
  </si>
  <si>
    <t>市教委本部专项</t>
  </si>
  <si>
    <t>学校部门预算</t>
  </si>
  <si>
    <t>上海理工大学</t>
  </si>
  <si>
    <t>上海大学</t>
  </si>
  <si>
    <t>上海工程技术大学</t>
  </si>
  <si>
    <t>上海中医药大学</t>
  </si>
  <si>
    <t>上海师范大学</t>
  </si>
  <si>
    <t>上海对外经贸大学</t>
  </si>
  <si>
    <t>上海应用技术大学</t>
  </si>
  <si>
    <t>上海海事大学</t>
  </si>
  <si>
    <t>上海科技大学</t>
  </si>
  <si>
    <t>上海纽约大学</t>
  </si>
  <si>
    <t>上海电力学院</t>
  </si>
  <si>
    <t>上海海洋大学</t>
  </si>
  <si>
    <t>华东政法大学</t>
  </si>
  <si>
    <t>上海体育学院</t>
  </si>
  <si>
    <t>上海戏剧学院</t>
  </si>
  <si>
    <t>上海音乐学院</t>
  </si>
  <si>
    <t>上海立信会计金融学院</t>
  </si>
  <si>
    <t>上海电机学院</t>
  </si>
  <si>
    <t>上海政法学院</t>
  </si>
  <si>
    <t>上海第二工业大学</t>
  </si>
  <si>
    <t>上海商学院</t>
  </si>
  <si>
    <t>上海健康医学院</t>
  </si>
  <si>
    <t>上海建桥学院</t>
  </si>
  <si>
    <t>上海出版印刷高等专科学校</t>
  </si>
  <si>
    <t>上海旅游高等专科学校</t>
  </si>
  <si>
    <t>上海行健职业学院</t>
  </si>
  <si>
    <t>上海城建职业学院</t>
  </si>
  <si>
    <t>上海交通职业技术学院</t>
  </si>
  <si>
    <t>上海电子信息职业技术学院</t>
  </si>
  <si>
    <t>上海科学技术职业学院</t>
  </si>
  <si>
    <t>上海农林职业技术学院</t>
  </si>
  <si>
    <t>上海工艺美术职业学院</t>
  </si>
  <si>
    <t>上海东海职业技术学院</t>
  </si>
  <si>
    <t>上海工商职业技术学院</t>
  </si>
  <si>
    <t>上海震旦职业学院</t>
  </si>
  <si>
    <t>上海民远职业技术学院</t>
  </si>
  <si>
    <t>上海思博职业技术学院</t>
  </si>
  <si>
    <t>上海立达学院</t>
  </si>
  <si>
    <t>上海济光职业技术学院</t>
  </si>
  <si>
    <t>上海工商外国语职业学院</t>
  </si>
  <si>
    <t>上海邦德职业技术学院</t>
  </si>
  <si>
    <t>上海中侨职业技术学院</t>
  </si>
  <si>
    <t>上海电影艺术职业学院</t>
  </si>
  <si>
    <t>合计</t>
  </si>
  <si>
    <t>2019年春季国家助学金额度</t>
  </si>
  <si>
    <t>其中：中央财政安排（2019年预拨款）</t>
  </si>
  <si>
    <t>（1）</t>
  </si>
  <si>
    <t>(2)=(1)*1500</t>
  </si>
  <si>
    <t>（3）</t>
  </si>
  <si>
    <t>（4）</t>
  </si>
  <si>
    <t>（5)</t>
  </si>
  <si>
    <t>(6)</t>
  </si>
  <si>
    <t>-</t>
  </si>
  <si>
    <t>备注：</t>
  </si>
  <si>
    <t xml:space="preserve"> </t>
  </si>
  <si>
    <t>1.中央预拨国家助学金1279万元已向市财政局商请拨付（沪教委财〔2018〕120号）。</t>
  </si>
  <si>
    <t>上海杉达学院</t>
  </si>
  <si>
    <t>上海视觉艺术学院</t>
  </si>
  <si>
    <t>上海外国语大学贤达经济人文学院</t>
  </si>
  <si>
    <t>上海师范大学天华学院</t>
  </si>
  <si>
    <t>上海公安学院</t>
  </si>
  <si>
    <t>上海海事职业技术学院</t>
  </si>
  <si>
    <t>上海工会管理职业学院（拨付至上海城建职业学院）</t>
  </si>
  <si>
    <t>2.上海杉达学院、上海视觉艺术学院、上海师范大学天华学院、上海公安学院、上海海事职业技术学院、上海工会管理职业学院</t>
  </si>
  <si>
    <t>历年国家助学金财政经费结余和2019年中央财政预拨款合计大于2019年春季国家助学金额度，故本次暂不安排。</t>
  </si>
  <si>
    <r>
      <rPr>
        <sz val="12"/>
        <rFont val="黑体"/>
        <family val="3"/>
      </rPr>
      <t xml:space="preserve">附件  </t>
    </r>
    <r>
      <rPr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     </t>
    </r>
    <r>
      <rPr>
        <b/>
        <sz val="12"/>
        <rFont val="宋体"/>
        <family val="0"/>
      </rPr>
      <t>2019年普通本科高校、高等职业学校春季学期国家助学金名额资金分配表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</si>
</sst>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#,##0_ "/>
  </numFmts>
  <fonts count="4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81" fontId="42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81" fontId="42" fillId="0" borderId="10" xfId="0" applyNumberFormat="1" applyFont="1" applyBorder="1" applyAlignment="1">
      <alignment horizontal="justify" vertical="center"/>
    </xf>
    <xf numFmtId="181" fontId="4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81" fontId="0" fillId="0" borderId="0" xfId="0" applyNumberFormat="1" applyAlignment="1">
      <alignment vertical="center"/>
    </xf>
    <xf numFmtId="181" fontId="42" fillId="0" borderId="11" xfId="0" applyNumberFormat="1" applyFont="1" applyBorder="1" applyAlignment="1">
      <alignment horizontal="center" vertical="center"/>
    </xf>
    <xf numFmtId="181" fontId="42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SheetLayoutView="100" zoomScalePageLayoutView="0" workbookViewId="0" topLeftCell="A1">
      <selection activeCell="B9" sqref="B9"/>
    </sheetView>
  </sheetViews>
  <sheetFormatPr defaultColWidth="9.00390625" defaultRowHeight="14.25"/>
  <cols>
    <col min="1" max="1" width="6.25390625" style="0" customWidth="1"/>
    <col min="2" max="2" width="23.25390625" style="0" customWidth="1"/>
    <col min="4" max="4" width="13.625" style="0" customWidth="1"/>
    <col min="5" max="5" width="18.75390625" style="0" bestFit="1" customWidth="1"/>
    <col min="6" max="6" width="11.25390625" style="0" bestFit="1" customWidth="1"/>
    <col min="7" max="7" width="10.25390625" style="0" bestFit="1" customWidth="1"/>
    <col min="8" max="8" width="11.25390625" style="0" bestFit="1" customWidth="1"/>
    <col min="9" max="9" width="12.75390625" style="0" bestFit="1" customWidth="1"/>
  </cols>
  <sheetData>
    <row r="1" spans="1:8" ht="14.25">
      <c r="A1" s="21" t="s">
        <v>73</v>
      </c>
      <c r="B1" s="22"/>
      <c r="C1" s="22"/>
      <c r="D1" s="22"/>
      <c r="E1" s="22"/>
      <c r="F1" s="22"/>
      <c r="G1" s="22"/>
      <c r="H1" s="22"/>
    </row>
    <row r="2" spans="1:8" ht="14.25">
      <c r="A2" s="23"/>
      <c r="B2" s="23"/>
      <c r="C2" s="23"/>
      <c r="D2" s="23"/>
      <c r="E2" s="23"/>
      <c r="F2" s="23"/>
      <c r="G2" s="23"/>
      <c r="H2" s="23"/>
    </row>
    <row r="3" spans="1:8" ht="14.25">
      <c r="A3" s="25" t="s">
        <v>0</v>
      </c>
      <c r="B3" s="26" t="s">
        <v>1</v>
      </c>
      <c r="C3" s="25" t="s">
        <v>2</v>
      </c>
      <c r="D3" s="26" t="s">
        <v>52</v>
      </c>
      <c r="E3" s="26"/>
      <c r="F3" s="26"/>
      <c r="G3" s="26"/>
      <c r="H3" s="26"/>
    </row>
    <row r="4" spans="1:8" ht="35.25" customHeight="1">
      <c r="A4" s="25"/>
      <c r="B4" s="26"/>
      <c r="C4" s="25"/>
      <c r="D4" s="26" t="s">
        <v>3</v>
      </c>
      <c r="E4" s="26" t="s">
        <v>4</v>
      </c>
      <c r="F4" s="26" t="s">
        <v>53</v>
      </c>
      <c r="G4" s="26" t="s">
        <v>5</v>
      </c>
      <c r="H4" s="26"/>
    </row>
    <row r="5" spans="1:8" ht="33.75" customHeight="1">
      <c r="A5" s="25"/>
      <c r="B5" s="26"/>
      <c r="C5" s="25"/>
      <c r="D5" s="26"/>
      <c r="E5" s="26"/>
      <c r="F5" s="26"/>
      <c r="G5" s="12" t="s">
        <v>6</v>
      </c>
      <c r="H5" s="12" t="s">
        <v>7</v>
      </c>
    </row>
    <row r="6" spans="1:9" ht="14.25" customHeight="1">
      <c r="A6" s="25"/>
      <c r="B6" s="26"/>
      <c r="C6" s="13" t="s">
        <v>54</v>
      </c>
      <c r="D6" s="14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"/>
    </row>
    <row r="7" spans="1:8" ht="13.5" customHeight="1">
      <c r="A7" s="2">
        <v>1</v>
      </c>
      <c r="B7" s="3" t="s">
        <v>8</v>
      </c>
      <c r="C7" s="2">
        <v>2120</v>
      </c>
      <c r="D7" s="7">
        <f>C7*1500</f>
        <v>3180000</v>
      </c>
      <c r="E7" s="7"/>
      <c r="F7" s="7">
        <v>557100</v>
      </c>
      <c r="G7" s="7"/>
      <c r="H7" s="7">
        <f>D7-E7-F7</f>
        <v>2622900</v>
      </c>
    </row>
    <row r="8" spans="1:8" ht="13.5" customHeight="1">
      <c r="A8" s="2">
        <v>2</v>
      </c>
      <c r="B8" s="3" t="s">
        <v>9</v>
      </c>
      <c r="C8" s="2">
        <v>2127</v>
      </c>
      <c r="D8" s="7">
        <f aca="true" t="shared" si="0" ref="D8:D56">C8*1500</f>
        <v>3190500</v>
      </c>
      <c r="E8" s="7"/>
      <c r="F8" s="7">
        <v>652600</v>
      </c>
      <c r="G8" s="7"/>
      <c r="H8" s="7">
        <f aca="true" t="shared" si="1" ref="H8:H44">D8-E8-F8</f>
        <v>2537900</v>
      </c>
    </row>
    <row r="9" spans="1:10" ht="13.5" customHeight="1">
      <c r="A9" s="2">
        <v>3</v>
      </c>
      <c r="B9" s="3" t="s">
        <v>10</v>
      </c>
      <c r="C9" s="2">
        <v>2256</v>
      </c>
      <c r="D9" s="7">
        <f t="shared" si="0"/>
        <v>3384000</v>
      </c>
      <c r="E9" s="7"/>
      <c r="F9" s="7">
        <v>629100</v>
      </c>
      <c r="G9" s="7"/>
      <c r="H9" s="7">
        <f t="shared" si="1"/>
        <v>2754900</v>
      </c>
      <c r="J9" s="1"/>
    </row>
    <row r="10" spans="1:8" ht="13.5" customHeight="1">
      <c r="A10" s="2">
        <v>4</v>
      </c>
      <c r="B10" s="3" t="s">
        <v>11</v>
      </c>
      <c r="C10" s="2">
        <v>762</v>
      </c>
      <c r="D10" s="7">
        <f t="shared" si="0"/>
        <v>1143000</v>
      </c>
      <c r="E10" s="7"/>
      <c r="F10" s="7">
        <v>129800</v>
      </c>
      <c r="G10" s="7"/>
      <c r="H10" s="7">
        <f t="shared" si="1"/>
        <v>1013200</v>
      </c>
    </row>
    <row r="11" spans="1:8" ht="13.5" customHeight="1">
      <c r="A11" s="2">
        <v>5</v>
      </c>
      <c r="B11" s="3" t="s">
        <v>12</v>
      </c>
      <c r="C11" s="2">
        <v>1751</v>
      </c>
      <c r="D11" s="7">
        <f t="shared" si="0"/>
        <v>2626500</v>
      </c>
      <c r="E11" s="7"/>
      <c r="F11" s="7">
        <v>673900</v>
      </c>
      <c r="G11" s="7"/>
      <c r="H11" s="7">
        <f t="shared" si="1"/>
        <v>1952600</v>
      </c>
    </row>
    <row r="12" spans="1:8" ht="13.5" customHeight="1">
      <c r="A12" s="2">
        <v>6</v>
      </c>
      <c r="B12" s="3" t="s">
        <v>13</v>
      </c>
      <c r="C12" s="2">
        <v>808</v>
      </c>
      <c r="D12" s="7">
        <f t="shared" si="0"/>
        <v>1212000</v>
      </c>
      <c r="E12" s="7"/>
      <c r="F12" s="7">
        <v>208400</v>
      </c>
      <c r="G12" s="7"/>
      <c r="H12" s="7">
        <f t="shared" si="1"/>
        <v>1003600</v>
      </c>
    </row>
    <row r="13" spans="1:8" ht="13.5" customHeight="1">
      <c r="A13" s="2">
        <v>7</v>
      </c>
      <c r="B13" s="3" t="s">
        <v>14</v>
      </c>
      <c r="C13" s="2">
        <v>2320</v>
      </c>
      <c r="D13" s="7">
        <f t="shared" si="0"/>
        <v>3480000</v>
      </c>
      <c r="E13" s="7"/>
      <c r="F13" s="7">
        <v>493700</v>
      </c>
      <c r="G13" s="7"/>
      <c r="H13" s="7">
        <f t="shared" si="1"/>
        <v>2986300</v>
      </c>
    </row>
    <row r="14" spans="1:8" ht="13.5" customHeight="1">
      <c r="A14" s="2">
        <v>8</v>
      </c>
      <c r="B14" s="3" t="s">
        <v>15</v>
      </c>
      <c r="C14" s="2">
        <v>2638</v>
      </c>
      <c r="D14" s="7">
        <f t="shared" si="0"/>
        <v>3957000</v>
      </c>
      <c r="E14" s="7"/>
      <c r="F14" s="7">
        <v>554500</v>
      </c>
      <c r="G14" s="7"/>
      <c r="H14" s="7">
        <f t="shared" si="1"/>
        <v>3402500</v>
      </c>
    </row>
    <row r="15" spans="1:8" ht="13.5" customHeight="1">
      <c r="A15" s="2">
        <v>9</v>
      </c>
      <c r="B15" s="3" t="s">
        <v>16</v>
      </c>
      <c r="C15" s="2">
        <v>34</v>
      </c>
      <c r="D15" s="7">
        <f t="shared" si="0"/>
        <v>51000</v>
      </c>
      <c r="E15" s="7"/>
      <c r="F15" s="7">
        <v>25400</v>
      </c>
      <c r="G15" s="7"/>
      <c r="H15" s="7">
        <f t="shared" si="1"/>
        <v>25600</v>
      </c>
    </row>
    <row r="16" spans="1:8" ht="13.5" customHeight="1">
      <c r="A16" s="4">
        <v>10</v>
      </c>
      <c r="B16" s="3" t="s">
        <v>17</v>
      </c>
      <c r="C16" s="4">
        <v>40</v>
      </c>
      <c r="D16" s="7">
        <f t="shared" si="0"/>
        <v>60000</v>
      </c>
      <c r="E16" s="8"/>
      <c r="F16" s="8">
        <v>13800</v>
      </c>
      <c r="G16" s="7">
        <f>D16-E16-F16</f>
        <v>46200</v>
      </c>
      <c r="H16" s="9"/>
    </row>
    <row r="17" spans="1:8" ht="13.5" customHeight="1">
      <c r="A17" s="2">
        <v>11</v>
      </c>
      <c r="B17" s="3" t="s">
        <v>18</v>
      </c>
      <c r="C17" s="2">
        <v>1489</v>
      </c>
      <c r="D17" s="7">
        <f t="shared" si="0"/>
        <v>2233500</v>
      </c>
      <c r="E17" s="7"/>
      <c r="F17" s="7">
        <v>347100</v>
      </c>
      <c r="G17" s="7"/>
      <c r="H17" s="7">
        <f t="shared" si="1"/>
        <v>1886400</v>
      </c>
    </row>
    <row r="18" spans="1:8" ht="13.5" customHeight="1">
      <c r="A18" s="2">
        <v>12</v>
      </c>
      <c r="B18" s="3" t="s">
        <v>19</v>
      </c>
      <c r="C18" s="2">
        <v>1935</v>
      </c>
      <c r="D18" s="7">
        <f t="shared" si="0"/>
        <v>2902500</v>
      </c>
      <c r="E18" s="7"/>
      <c r="F18" s="7">
        <v>388800</v>
      </c>
      <c r="G18" s="7"/>
      <c r="H18" s="7">
        <f t="shared" si="1"/>
        <v>2513700</v>
      </c>
    </row>
    <row r="19" spans="1:8" ht="13.5" customHeight="1">
      <c r="A19" s="2">
        <v>13</v>
      </c>
      <c r="B19" s="3" t="s">
        <v>20</v>
      </c>
      <c r="C19" s="2">
        <v>1533</v>
      </c>
      <c r="D19" s="7">
        <f t="shared" si="0"/>
        <v>2299500</v>
      </c>
      <c r="E19" s="7"/>
      <c r="F19" s="7">
        <v>376500</v>
      </c>
      <c r="G19" s="7"/>
      <c r="H19" s="7">
        <f t="shared" si="1"/>
        <v>1923000</v>
      </c>
    </row>
    <row r="20" spans="1:8" ht="13.5" customHeight="1">
      <c r="A20" s="2">
        <v>14</v>
      </c>
      <c r="B20" s="3" t="s">
        <v>21</v>
      </c>
      <c r="C20" s="2">
        <v>607</v>
      </c>
      <c r="D20" s="7">
        <f t="shared" si="0"/>
        <v>910500</v>
      </c>
      <c r="E20" s="7"/>
      <c r="F20" s="7">
        <v>146400</v>
      </c>
      <c r="G20" s="7"/>
      <c r="H20" s="7">
        <f t="shared" si="1"/>
        <v>764100</v>
      </c>
    </row>
    <row r="21" spans="1:8" ht="13.5" customHeight="1">
      <c r="A21" s="2">
        <v>15</v>
      </c>
      <c r="B21" s="3" t="s">
        <v>22</v>
      </c>
      <c r="C21" s="2">
        <v>91</v>
      </c>
      <c r="D21" s="7">
        <f t="shared" si="0"/>
        <v>136500</v>
      </c>
      <c r="E21" s="7"/>
      <c r="F21" s="7">
        <v>60400</v>
      </c>
      <c r="G21" s="7"/>
      <c r="H21" s="7">
        <f t="shared" si="1"/>
        <v>76100</v>
      </c>
    </row>
    <row r="22" spans="1:8" ht="13.5" customHeight="1">
      <c r="A22" s="2">
        <v>16</v>
      </c>
      <c r="B22" s="3" t="s">
        <v>23</v>
      </c>
      <c r="C22" s="2">
        <v>41</v>
      </c>
      <c r="D22" s="7">
        <f t="shared" si="0"/>
        <v>61500</v>
      </c>
      <c r="E22" s="10"/>
      <c r="F22" s="7">
        <v>55000</v>
      </c>
      <c r="G22" s="7"/>
      <c r="H22" s="7">
        <f t="shared" si="1"/>
        <v>6500</v>
      </c>
    </row>
    <row r="23" spans="1:8" ht="13.5" customHeight="1">
      <c r="A23" s="2">
        <v>17</v>
      </c>
      <c r="B23" s="3" t="s">
        <v>64</v>
      </c>
      <c r="C23" s="2">
        <v>1160</v>
      </c>
      <c r="D23" s="7">
        <f t="shared" si="0"/>
        <v>1740000</v>
      </c>
      <c r="E23" s="7">
        <v>1738410</v>
      </c>
      <c r="F23" s="7">
        <v>450400</v>
      </c>
      <c r="G23" s="7" t="s">
        <v>60</v>
      </c>
      <c r="H23" s="7"/>
    </row>
    <row r="24" spans="1:8" ht="13.5" customHeight="1">
      <c r="A24" s="2">
        <v>18</v>
      </c>
      <c r="B24" s="3" t="s">
        <v>24</v>
      </c>
      <c r="C24" s="2">
        <v>2189</v>
      </c>
      <c r="D24" s="7">
        <f t="shared" si="0"/>
        <v>3283500</v>
      </c>
      <c r="E24" s="7"/>
      <c r="F24" s="7">
        <v>657100</v>
      </c>
      <c r="G24" s="7"/>
      <c r="H24" s="7">
        <f t="shared" si="1"/>
        <v>2626400</v>
      </c>
    </row>
    <row r="25" spans="1:8" ht="13.5" customHeight="1">
      <c r="A25" s="2">
        <v>19</v>
      </c>
      <c r="B25" s="3" t="s">
        <v>25</v>
      </c>
      <c r="C25" s="2">
        <v>1868</v>
      </c>
      <c r="D25" s="7">
        <f t="shared" si="0"/>
        <v>2802000</v>
      </c>
      <c r="E25" s="7"/>
      <c r="F25" s="7">
        <v>417700</v>
      </c>
      <c r="G25" s="7"/>
      <c r="H25" s="7">
        <f t="shared" si="1"/>
        <v>2384300</v>
      </c>
    </row>
    <row r="26" spans="1:8" ht="13.5" customHeight="1">
      <c r="A26" s="5">
        <v>20</v>
      </c>
      <c r="B26" s="3" t="s">
        <v>26</v>
      </c>
      <c r="C26" s="5">
        <v>1372</v>
      </c>
      <c r="D26" s="7">
        <f t="shared" si="0"/>
        <v>2058000</v>
      </c>
      <c r="E26" s="7"/>
      <c r="F26" s="7">
        <v>319800</v>
      </c>
      <c r="G26" s="7"/>
      <c r="H26" s="7">
        <f t="shared" si="1"/>
        <v>1738200</v>
      </c>
    </row>
    <row r="27" spans="1:8" ht="13.5" customHeight="1">
      <c r="A27" s="2">
        <v>21</v>
      </c>
      <c r="B27" s="3" t="s">
        <v>27</v>
      </c>
      <c r="C27" s="2">
        <v>1602</v>
      </c>
      <c r="D27" s="7">
        <f t="shared" si="0"/>
        <v>2403000</v>
      </c>
      <c r="E27" s="7"/>
      <c r="F27" s="7">
        <v>410500</v>
      </c>
      <c r="G27" s="7"/>
      <c r="H27" s="7">
        <f t="shared" si="1"/>
        <v>1992500</v>
      </c>
    </row>
    <row r="28" spans="1:8" ht="13.5" customHeight="1">
      <c r="A28" s="2">
        <v>22</v>
      </c>
      <c r="B28" s="3" t="s">
        <v>28</v>
      </c>
      <c r="C28" s="2">
        <v>1291</v>
      </c>
      <c r="D28" s="7">
        <f t="shared" si="0"/>
        <v>1936500</v>
      </c>
      <c r="E28" s="7"/>
      <c r="F28" s="7">
        <v>307500</v>
      </c>
      <c r="G28" s="7"/>
      <c r="H28" s="7">
        <f t="shared" si="1"/>
        <v>1629000</v>
      </c>
    </row>
    <row r="29" spans="1:8" ht="13.5" customHeight="1">
      <c r="A29" s="2">
        <v>23</v>
      </c>
      <c r="B29" s="3" t="s">
        <v>29</v>
      </c>
      <c r="C29" s="2">
        <v>1521</v>
      </c>
      <c r="D29" s="7">
        <f t="shared" si="0"/>
        <v>2281500</v>
      </c>
      <c r="E29" s="7"/>
      <c r="F29" s="7">
        <v>338000</v>
      </c>
      <c r="G29" s="7"/>
      <c r="H29" s="7">
        <f t="shared" si="1"/>
        <v>1943500</v>
      </c>
    </row>
    <row r="30" spans="1:8" ht="13.5" customHeight="1">
      <c r="A30" s="2">
        <v>24</v>
      </c>
      <c r="B30" s="3" t="s">
        <v>30</v>
      </c>
      <c r="C30" s="2">
        <v>1857</v>
      </c>
      <c r="D30" s="7">
        <f t="shared" si="0"/>
        <v>2785500</v>
      </c>
      <c r="E30" s="7">
        <v>510200</v>
      </c>
      <c r="F30" s="7">
        <v>529800</v>
      </c>
      <c r="G30" s="7">
        <f>D30-E30-F30</f>
        <v>1745500</v>
      </c>
      <c r="H30" s="9"/>
    </row>
    <row r="31" spans="1:8" ht="13.5" customHeight="1">
      <c r="A31" s="2">
        <v>25</v>
      </c>
      <c r="B31" s="3" t="s">
        <v>65</v>
      </c>
      <c r="C31" s="2">
        <v>117</v>
      </c>
      <c r="D31" s="7">
        <f t="shared" si="0"/>
        <v>175500</v>
      </c>
      <c r="E31" s="7">
        <v>1649392</v>
      </c>
      <c r="F31" s="7">
        <v>60400</v>
      </c>
      <c r="G31" s="11" t="s">
        <v>60</v>
      </c>
      <c r="H31" s="7"/>
    </row>
    <row r="32" spans="1:8" ht="28.5" customHeight="1">
      <c r="A32" s="2">
        <v>26</v>
      </c>
      <c r="B32" s="6" t="s">
        <v>66</v>
      </c>
      <c r="C32" s="2">
        <v>377</v>
      </c>
      <c r="D32" s="7">
        <f t="shared" si="0"/>
        <v>565500</v>
      </c>
      <c r="E32" s="7">
        <v>1511100</v>
      </c>
      <c r="F32" s="7">
        <v>220700</v>
      </c>
      <c r="G32" s="11" t="s">
        <v>60</v>
      </c>
      <c r="H32" s="11"/>
    </row>
    <row r="33" spans="1:8" ht="13.5" customHeight="1">
      <c r="A33" s="2">
        <v>27</v>
      </c>
      <c r="B33" s="3" t="s">
        <v>67</v>
      </c>
      <c r="C33" s="2">
        <v>790</v>
      </c>
      <c r="D33" s="7">
        <f t="shared" si="0"/>
        <v>1185000</v>
      </c>
      <c r="E33" s="7">
        <v>738026</v>
      </c>
      <c r="F33" s="7">
        <v>295800</v>
      </c>
      <c r="G33" s="18">
        <f>D33-E33-F33</f>
        <v>151174</v>
      </c>
      <c r="H33" s="20"/>
    </row>
    <row r="34" spans="1:8" ht="13.5" customHeight="1">
      <c r="A34" s="2">
        <v>28</v>
      </c>
      <c r="B34" s="3" t="s">
        <v>31</v>
      </c>
      <c r="C34" s="2">
        <v>677</v>
      </c>
      <c r="D34" s="7">
        <f t="shared" si="0"/>
        <v>1015500</v>
      </c>
      <c r="E34" s="7"/>
      <c r="F34" s="7">
        <v>183000</v>
      </c>
      <c r="G34" s="7"/>
      <c r="H34" s="19">
        <f t="shared" si="1"/>
        <v>832500</v>
      </c>
    </row>
    <row r="35" spans="1:8" ht="13.5" customHeight="1">
      <c r="A35" s="2">
        <v>29</v>
      </c>
      <c r="B35" s="3" t="s">
        <v>32</v>
      </c>
      <c r="C35" s="2">
        <v>398</v>
      </c>
      <c r="D35" s="7">
        <f t="shared" si="0"/>
        <v>597000</v>
      </c>
      <c r="E35" s="7"/>
      <c r="F35" s="7">
        <v>124700</v>
      </c>
      <c r="G35" s="7"/>
      <c r="H35" s="7">
        <f t="shared" si="1"/>
        <v>472300</v>
      </c>
    </row>
    <row r="36" spans="1:8" ht="13.5" customHeight="1">
      <c r="A36" s="2">
        <v>30</v>
      </c>
      <c r="B36" s="3" t="s">
        <v>68</v>
      </c>
      <c r="C36" s="2">
        <v>31</v>
      </c>
      <c r="D36" s="7">
        <f t="shared" si="0"/>
        <v>46500</v>
      </c>
      <c r="E36" s="7">
        <v>248200</v>
      </c>
      <c r="F36" s="7">
        <v>11000</v>
      </c>
      <c r="G36" s="11" t="s">
        <v>60</v>
      </c>
      <c r="H36" s="7"/>
    </row>
    <row r="37" spans="1:8" ht="13.5" customHeight="1">
      <c r="A37" s="2">
        <v>31</v>
      </c>
      <c r="B37" s="3" t="s">
        <v>33</v>
      </c>
      <c r="C37" s="2">
        <v>500</v>
      </c>
      <c r="D37" s="7">
        <f t="shared" si="0"/>
        <v>750000</v>
      </c>
      <c r="E37" s="7">
        <v>189974</v>
      </c>
      <c r="F37" s="7">
        <v>121400</v>
      </c>
      <c r="G37" s="7">
        <f>D37-E37-F37</f>
        <v>438626</v>
      </c>
      <c r="H37" s="9"/>
    </row>
    <row r="38" spans="1:8" ht="13.5" customHeight="1">
      <c r="A38" s="2">
        <v>32</v>
      </c>
      <c r="B38" s="3" t="s">
        <v>34</v>
      </c>
      <c r="C38" s="2">
        <v>1401</v>
      </c>
      <c r="D38" s="7">
        <f t="shared" si="0"/>
        <v>2101500</v>
      </c>
      <c r="E38" s="7"/>
      <c r="F38" s="7">
        <v>275800</v>
      </c>
      <c r="G38" s="7"/>
      <c r="H38" s="7">
        <f t="shared" si="1"/>
        <v>1825700</v>
      </c>
    </row>
    <row r="39" spans="1:8" ht="13.5" customHeight="1">
      <c r="A39" s="2">
        <v>33</v>
      </c>
      <c r="B39" s="3" t="s">
        <v>35</v>
      </c>
      <c r="C39" s="2">
        <v>578</v>
      </c>
      <c r="D39" s="7">
        <f t="shared" si="0"/>
        <v>867000</v>
      </c>
      <c r="E39" s="7"/>
      <c r="F39" s="7">
        <v>150100</v>
      </c>
      <c r="G39" s="7"/>
      <c r="H39" s="7">
        <f t="shared" si="1"/>
        <v>716900</v>
      </c>
    </row>
    <row r="40" spans="1:8" ht="13.5" customHeight="1">
      <c r="A40" s="2">
        <v>34</v>
      </c>
      <c r="B40" s="3" t="s">
        <v>69</v>
      </c>
      <c r="C40" s="2">
        <v>200</v>
      </c>
      <c r="D40" s="7">
        <f t="shared" si="0"/>
        <v>300000</v>
      </c>
      <c r="E40" s="7">
        <v>275000</v>
      </c>
      <c r="F40" s="7">
        <v>43100</v>
      </c>
      <c r="G40" s="11" t="s">
        <v>60</v>
      </c>
      <c r="H40" s="7"/>
    </row>
    <row r="41" spans="1:8" ht="13.5" customHeight="1">
      <c r="A41" s="2">
        <v>35</v>
      </c>
      <c r="B41" s="3" t="s">
        <v>36</v>
      </c>
      <c r="C41" s="2">
        <v>1222</v>
      </c>
      <c r="D41" s="7">
        <f t="shared" si="0"/>
        <v>1833000</v>
      </c>
      <c r="E41" s="7"/>
      <c r="F41" s="7">
        <v>293000</v>
      </c>
      <c r="G41" s="7"/>
      <c r="H41" s="7">
        <f t="shared" si="1"/>
        <v>1540000</v>
      </c>
    </row>
    <row r="42" spans="1:8" ht="13.5" customHeight="1">
      <c r="A42" s="2">
        <v>36</v>
      </c>
      <c r="B42" s="3" t="s">
        <v>37</v>
      </c>
      <c r="C42" s="2">
        <v>669</v>
      </c>
      <c r="D42" s="7">
        <f t="shared" si="0"/>
        <v>1003500</v>
      </c>
      <c r="E42" s="7">
        <v>13250</v>
      </c>
      <c r="F42" s="7">
        <v>155900</v>
      </c>
      <c r="G42" s="7">
        <f>D42-E42-F42</f>
        <v>834350</v>
      </c>
      <c r="H42" s="9"/>
    </row>
    <row r="43" spans="1:8" ht="13.5" customHeight="1">
      <c r="A43" s="2">
        <v>37</v>
      </c>
      <c r="B43" s="3" t="s">
        <v>38</v>
      </c>
      <c r="C43" s="2">
        <v>531</v>
      </c>
      <c r="D43" s="7">
        <f t="shared" si="0"/>
        <v>796500</v>
      </c>
      <c r="E43" s="7"/>
      <c r="F43" s="7">
        <v>112600</v>
      </c>
      <c r="G43" s="7"/>
      <c r="H43" s="7">
        <f t="shared" si="1"/>
        <v>683900</v>
      </c>
    </row>
    <row r="44" spans="1:8" ht="13.5" customHeight="1">
      <c r="A44" s="2">
        <v>38</v>
      </c>
      <c r="B44" s="3" t="s">
        <v>39</v>
      </c>
      <c r="C44" s="2">
        <v>503</v>
      </c>
      <c r="D44" s="7">
        <f t="shared" si="0"/>
        <v>754500</v>
      </c>
      <c r="E44" s="7"/>
      <c r="F44" s="7">
        <v>117200</v>
      </c>
      <c r="G44" s="7"/>
      <c r="H44" s="7">
        <f t="shared" si="1"/>
        <v>637300</v>
      </c>
    </row>
    <row r="45" spans="1:8" ht="27" customHeight="1">
      <c r="A45" s="2">
        <v>39</v>
      </c>
      <c r="B45" s="6" t="s">
        <v>70</v>
      </c>
      <c r="C45" s="2">
        <v>30</v>
      </c>
      <c r="D45" s="7">
        <f t="shared" si="0"/>
        <v>45000</v>
      </c>
      <c r="E45" s="7"/>
      <c r="F45" s="7">
        <v>61300</v>
      </c>
      <c r="G45" s="7"/>
      <c r="H45" s="11" t="s">
        <v>60</v>
      </c>
    </row>
    <row r="46" spans="1:8" ht="13.5" customHeight="1">
      <c r="A46" s="5">
        <v>40</v>
      </c>
      <c r="B46" s="3" t="s">
        <v>40</v>
      </c>
      <c r="C46" s="5">
        <v>755</v>
      </c>
      <c r="D46" s="7">
        <f t="shared" si="0"/>
        <v>1132500</v>
      </c>
      <c r="E46" s="7">
        <v>394400</v>
      </c>
      <c r="F46" s="7">
        <v>193500</v>
      </c>
      <c r="G46" s="7">
        <f aca="true" t="shared" si="2" ref="G46:G56">D46-E46-F46</f>
        <v>544600</v>
      </c>
      <c r="H46" s="20"/>
    </row>
    <row r="47" spans="1:8" ht="13.5" customHeight="1">
      <c r="A47" s="2">
        <v>41</v>
      </c>
      <c r="B47" s="3" t="s">
        <v>41</v>
      </c>
      <c r="C47" s="2">
        <v>540</v>
      </c>
      <c r="D47" s="7">
        <f t="shared" si="0"/>
        <v>810000</v>
      </c>
      <c r="E47" s="7">
        <v>318100</v>
      </c>
      <c r="F47" s="7">
        <v>181600</v>
      </c>
      <c r="G47" s="7">
        <f t="shared" si="2"/>
        <v>310300</v>
      </c>
      <c r="H47" s="20"/>
    </row>
    <row r="48" spans="1:8" ht="13.5" customHeight="1">
      <c r="A48" s="2">
        <v>42</v>
      </c>
      <c r="B48" s="3" t="s">
        <v>42</v>
      </c>
      <c r="C48" s="2">
        <v>629</v>
      </c>
      <c r="D48" s="7">
        <f t="shared" si="0"/>
        <v>943500</v>
      </c>
      <c r="E48" s="7">
        <v>0</v>
      </c>
      <c r="F48" s="7">
        <v>146600</v>
      </c>
      <c r="G48" s="7">
        <f t="shared" si="2"/>
        <v>796900</v>
      </c>
      <c r="H48" s="20"/>
    </row>
    <row r="49" spans="1:8" ht="13.5" customHeight="1">
      <c r="A49" s="2">
        <v>43</v>
      </c>
      <c r="B49" s="3" t="s">
        <v>43</v>
      </c>
      <c r="C49" s="2">
        <v>120</v>
      </c>
      <c r="D49" s="7">
        <f t="shared" si="0"/>
        <v>180000</v>
      </c>
      <c r="E49" s="7">
        <v>0</v>
      </c>
      <c r="F49" s="7">
        <v>26800</v>
      </c>
      <c r="G49" s="7">
        <f t="shared" si="2"/>
        <v>153200</v>
      </c>
      <c r="H49" s="20"/>
    </row>
    <row r="50" spans="1:8" ht="13.5" customHeight="1">
      <c r="A50" s="2">
        <v>44</v>
      </c>
      <c r="B50" s="3" t="s">
        <v>44</v>
      </c>
      <c r="C50" s="2">
        <v>646</v>
      </c>
      <c r="D50" s="7">
        <f t="shared" si="0"/>
        <v>969000</v>
      </c>
      <c r="E50" s="7">
        <v>488445</v>
      </c>
      <c r="F50" s="7">
        <v>227500</v>
      </c>
      <c r="G50" s="7">
        <f t="shared" si="2"/>
        <v>253055</v>
      </c>
      <c r="H50" s="20"/>
    </row>
    <row r="51" spans="1:8" ht="13.5" customHeight="1">
      <c r="A51" s="2">
        <v>45</v>
      </c>
      <c r="B51" s="3" t="s">
        <v>45</v>
      </c>
      <c r="C51" s="2">
        <v>758</v>
      </c>
      <c r="D51" s="7">
        <f t="shared" si="0"/>
        <v>1137000</v>
      </c>
      <c r="E51" s="7">
        <v>135150</v>
      </c>
      <c r="F51" s="7">
        <v>211400</v>
      </c>
      <c r="G51" s="7">
        <f t="shared" si="2"/>
        <v>790450</v>
      </c>
      <c r="H51" s="20"/>
    </row>
    <row r="52" spans="1:8" ht="13.5" customHeight="1">
      <c r="A52" s="5">
        <v>46</v>
      </c>
      <c r="B52" s="3" t="s">
        <v>46</v>
      </c>
      <c r="C52" s="5">
        <v>460</v>
      </c>
      <c r="D52" s="7">
        <f t="shared" si="0"/>
        <v>690000</v>
      </c>
      <c r="E52" s="7">
        <v>442550</v>
      </c>
      <c r="F52" s="7">
        <v>172700</v>
      </c>
      <c r="G52" s="7">
        <f t="shared" si="2"/>
        <v>74750</v>
      </c>
      <c r="H52" s="20"/>
    </row>
    <row r="53" spans="1:8" ht="13.5" customHeight="1">
      <c r="A53" s="2">
        <v>47</v>
      </c>
      <c r="B53" s="3" t="s">
        <v>47</v>
      </c>
      <c r="C53" s="2">
        <v>1133</v>
      </c>
      <c r="D53" s="7">
        <f t="shared" si="0"/>
        <v>1699500</v>
      </c>
      <c r="E53" s="7">
        <v>0</v>
      </c>
      <c r="F53" s="7">
        <v>264100</v>
      </c>
      <c r="G53" s="7">
        <f t="shared" si="2"/>
        <v>1435400</v>
      </c>
      <c r="H53" s="20"/>
    </row>
    <row r="54" spans="1:8" ht="13.5" customHeight="1">
      <c r="A54" s="2">
        <v>48</v>
      </c>
      <c r="B54" s="3" t="s">
        <v>48</v>
      </c>
      <c r="C54" s="2">
        <v>500</v>
      </c>
      <c r="D54" s="7">
        <f t="shared" si="0"/>
        <v>750000</v>
      </c>
      <c r="E54" s="7">
        <v>301500</v>
      </c>
      <c r="F54" s="7">
        <v>120700</v>
      </c>
      <c r="G54" s="7">
        <f t="shared" si="2"/>
        <v>327800</v>
      </c>
      <c r="H54" s="20"/>
    </row>
    <row r="55" spans="1:8" ht="13.5" customHeight="1">
      <c r="A55" s="2">
        <v>49</v>
      </c>
      <c r="B55" s="3" t="s">
        <v>49</v>
      </c>
      <c r="C55" s="2">
        <v>701</v>
      </c>
      <c r="D55" s="7">
        <f t="shared" si="0"/>
        <v>1051500</v>
      </c>
      <c r="E55" s="7">
        <v>295350</v>
      </c>
      <c r="F55" s="7">
        <v>210300</v>
      </c>
      <c r="G55" s="7">
        <f t="shared" si="2"/>
        <v>545850</v>
      </c>
      <c r="H55" s="20"/>
    </row>
    <row r="56" spans="1:8" ht="13.5" customHeight="1">
      <c r="A56" s="2">
        <v>50</v>
      </c>
      <c r="B56" s="3" t="s">
        <v>50</v>
      </c>
      <c r="C56" s="2">
        <v>281</v>
      </c>
      <c r="D56" s="7">
        <f t="shared" si="0"/>
        <v>421500</v>
      </c>
      <c r="E56" s="7">
        <v>0</v>
      </c>
      <c r="F56" s="7">
        <v>65500</v>
      </c>
      <c r="G56" s="7">
        <f t="shared" si="2"/>
        <v>356000</v>
      </c>
      <c r="H56" s="20"/>
    </row>
    <row r="57" spans="1:9" ht="13.5" customHeight="1">
      <c r="A57" s="24" t="s">
        <v>51</v>
      </c>
      <c r="B57" s="24"/>
      <c r="C57" s="2">
        <f aca="true" t="shared" si="3" ref="C57:H57">SUM(C7:C56)</f>
        <v>47959</v>
      </c>
      <c r="D57" s="7">
        <f t="shared" si="3"/>
        <v>71938500</v>
      </c>
      <c r="E57" s="7">
        <f t="shared" si="3"/>
        <v>9249047</v>
      </c>
      <c r="F57" s="7">
        <f t="shared" si="3"/>
        <v>12790000</v>
      </c>
      <c r="G57" s="11">
        <f t="shared" si="3"/>
        <v>8804155</v>
      </c>
      <c r="H57" s="11">
        <f t="shared" si="3"/>
        <v>44491800</v>
      </c>
      <c r="I57" s="17"/>
    </row>
    <row r="58" spans="1:9" ht="14.25">
      <c r="A58" s="15" t="s">
        <v>61</v>
      </c>
      <c r="B58" s="15" t="s">
        <v>63</v>
      </c>
      <c r="C58" s="16"/>
      <c r="D58" s="16"/>
      <c r="E58" s="16"/>
      <c r="F58" s="16"/>
      <c r="G58" s="16"/>
      <c r="H58" s="16"/>
      <c r="I58" s="16"/>
    </row>
    <row r="59" spans="1:9" ht="14.25">
      <c r="A59" s="15" t="s">
        <v>62</v>
      </c>
      <c r="B59" s="15" t="s">
        <v>71</v>
      </c>
      <c r="C59" s="16"/>
      <c r="D59" s="16"/>
      <c r="E59" s="16"/>
      <c r="F59" s="16"/>
      <c r="G59" s="16"/>
      <c r="H59" s="16"/>
      <c r="I59" s="16"/>
    </row>
    <row r="60" spans="1:9" ht="14.25">
      <c r="A60" s="16"/>
      <c r="B60" s="15" t="s">
        <v>72</v>
      </c>
      <c r="C60" s="16"/>
      <c r="D60" s="16"/>
      <c r="E60" s="16"/>
      <c r="F60" s="16"/>
      <c r="G60" s="16"/>
      <c r="H60" s="16"/>
      <c r="I60" s="16"/>
    </row>
  </sheetData>
  <sheetProtection/>
  <mergeCells count="10">
    <mergeCell ref="A1:H2"/>
    <mergeCell ref="A57:B57"/>
    <mergeCell ref="A3:A6"/>
    <mergeCell ref="B3:B6"/>
    <mergeCell ref="C3:C5"/>
    <mergeCell ref="D3:H3"/>
    <mergeCell ref="D4:D5"/>
    <mergeCell ref="E4:E5"/>
    <mergeCell ref="F4:F5"/>
    <mergeCell ref="G4:H4"/>
  </mergeCells>
  <printOptions horizontalCentered="1"/>
  <pageMargins left="0.3937007874015748" right="0.3937007874015748" top="0.984251968503937" bottom="0.31496062992125984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vip</cp:lastModifiedBy>
  <cp:lastPrinted>2019-04-02T06:40:51Z</cp:lastPrinted>
  <dcterms:created xsi:type="dcterms:W3CDTF">2019-03-05T07:51:31Z</dcterms:created>
  <dcterms:modified xsi:type="dcterms:W3CDTF">2019-04-19T10:58:42Z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